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ikkas.ch\Desktop\"/>
    </mc:Choice>
  </mc:AlternateContent>
  <bookViews>
    <workbookView xWindow="0" yWindow="0" windowWidth="28800" windowHeight="12300"/>
  </bookViews>
  <sheets>
    <sheet name="Φύλλο1" sheetId="1" r:id="rId1"/>
    <sheet name="Φύλλο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2" i="1" l="1"/>
  <c r="H22" i="1"/>
  <c r="F22" i="1"/>
  <c r="D22" i="1"/>
  <c r="N22" i="1" l="1"/>
  <c r="M9" i="1"/>
  <c r="M11" i="1" l="1"/>
  <c r="M8" i="1"/>
  <c r="M10" i="1"/>
  <c r="M24" i="1"/>
  <c r="M19" i="1"/>
  <c r="M25" i="1"/>
  <c r="M21" i="1"/>
  <c r="M7" i="1"/>
  <c r="M18" i="1"/>
  <c r="M26" i="1"/>
  <c r="M17" i="1"/>
  <c r="M12" i="1"/>
  <c r="M20" i="1"/>
  <c r="M14" i="1"/>
  <c r="M6" i="1"/>
  <c r="H11" i="1"/>
  <c r="H13" i="1"/>
  <c r="H8" i="1"/>
  <c r="H10" i="1"/>
  <c r="H24" i="1"/>
  <c r="H19" i="1"/>
  <c r="H25" i="1"/>
  <c r="H21" i="1"/>
  <c r="H7" i="1"/>
  <c r="H18" i="1"/>
  <c r="H26" i="1"/>
  <c r="H17" i="1"/>
  <c r="H12" i="1"/>
  <c r="H20" i="1"/>
  <c r="H14" i="1"/>
  <c r="H6" i="1"/>
  <c r="F11" i="1"/>
  <c r="F13" i="1"/>
  <c r="F8" i="1"/>
  <c r="F10" i="1"/>
  <c r="F24" i="1"/>
  <c r="F19" i="1"/>
  <c r="F25" i="1"/>
  <c r="F21" i="1"/>
  <c r="F7" i="1"/>
  <c r="F18" i="1"/>
  <c r="F26" i="1"/>
  <c r="F17" i="1"/>
  <c r="F12" i="1"/>
  <c r="F20" i="1"/>
  <c r="F14" i="1"/>
  <c r="F6" i="1"/>
  <c r="D11" i="1"/>
  <c r="D13" i="1"/>
  <c r="D8" i="1"/>
  <c r="D10" i="1"/>
  <c r="D24" i="1"/>
  <c r="D19" i="1"/>
  <c r="D21" i="1"/>
  <c r="D7" i="1"/>
  <c r="D18" i="1"/>
  <c r="D26" i="1"/>
  <c r="D17" i="1"/>
  <c r="D12" i="1"/>
  <c r="D20" i="1"/>
  <c r="D14" i="1"/>
  <c r="D6" i="1"/>
  <c r="N13" i="1" l="1"/>
  <c r="N6" i="1"/>
  <c r="N14" i="1"/>
  <c r="N20" i="1"/>
  <c r="N12" i="1"/>
  <c r="N17" i="1"/>
  <c r="N26" i="1"/>
  <c r="N18" i="1"/>
  <c r="N7" i="1"/>
  <c r="N21" i="1"/>
  <c r="N25" i="1"/>
  <c r="N19" i="1"/>
  <c r="N24" i="1"/>
  <c r="N10" i="1"/>
  <c r="N8" i="1"/>
  <c r="N11" i="1"/>
  <c r="M5" i="1"/>
  <c r="J23" i="1" l="1"/>
  <c r="D9" i="1"/>
  <c r="D5" i="1"/>
  <c r="D23" i="1"/>
  <c r="H23" i="1"/>
  <c r="F5" i="1"/>
  <c r="F9" i="1"/>
  <c r="F23" i="1"/>
  <c r="H9" i="1" l="1"/>
  <c r="N9" i="1" s="1"/>
  <c r="H5" i="1"/>
  <c r="N5" i="1" s="1"/>
  <c r="M23" i="1" l="1"/>
  <c r="N23" i="1" s="1"/>
</calcChain>
</file>

<file path=xl/sharedStrings.xml><?xml version="1.0" encoding="utf-8"?>
<sst xmlns="http://schemas.openxmlformats.org/spreadsheetml/2006/main" count="109" uniqueCount="52">
  <si>
    <t>ΞΕΝΗ ΓΛΩΣΣΑ ΜΟΡΙΑ</t>
  </si>
  <si>
    <t>ΓΝΩΣΗ Η/Υ</t>
  </si>
  <si>
    <t>ΓΝΩΣΗ Η/Υ ΜΟΡΙΑ</t>
  </si>
  <si>
    <t>ΝΑΙ</t>
  </si>
  <si>
    <t>α/α</t>
  </si>
  <si>
    <t>ΞΕΝΗ ΓΛΩΣΣΑ</t>
  </si>
  <si>
    <t xml:space="preserve">ΣΥΝΟΛΟ </t>
  </si>
  <si>
    <t>ΑΡΙΣΤΗ ΓΝΩΣΗ</t>
  </si>
  <si>
    <t>ΒΑΘΜΟΣ ΣΥΝΕΝΤΕΥΞΗΣ(0-10)</t>
  </si>
  <si>
    <t>ΑΡΙΘΜΟΣ ΠΡΩΤΟΚΟΛΛΟΥ ΑΙΤΗΣΗΣ</t>
  </si>
  <si>
    <t>ΣΥΝΟΛΟ ΜΕ ΠΡΟΤΑΣΗ ΚΑΙ ΣΥΝΕΝΤΕΥΞΗ</t>
  </si>
  <si>
    <t>ΜΟΡΙΑ</t>
  </si>
  <si>
    <t>ΒΑΘΜΟΣ ΠΡΟΤΑΣΗΣ (0-10)</t>
  </si>
  <si>
    <t xml:space="preserve">ΕΠΑΓΓΕΛΜΑΤΙΚΗ ΕΜΠΕΙΡΙΑ </t>
  </si>
  <si>
    <t xml:space="preserve">ΞΕΝΗ ΓΛΩΣΣΑ 1 </t>
  </si>
  <si>
    <t>5999/17-02-20</t>
  </si>
  <si>
    <t>ΧΩΡΙΣ ΠΙΣΤΟΠΟΙΗΣΗ</t>
  </si>
  <si>
    <t>ΟΧΙ</t>
  </si>
  <si>
    <t>6098/18-02-20</t>
  </si>
  <si>
    <t>6242/18-02-20</t>
  </si>
  <si>
    <t>ΠΑΡΑΤΗΡΗΣΕΙΣ</t>
  </si>
  <si>
    <t>6252/19-02-20</t>
  </si>
  <si>
    <t>ΠΟΛΥ ΚΑΛΗ ΓΝΩΣΗ</t>
  </si>
  <si>
    <t>6306/19-02-20</t>
  </si>
  <si>
    <t>6307/19-02-20</t>
  </si>
  <si>
    <t>ΚΑΛΗ ΓΝΩΣΗ</t>
  </si>
  <si>
    <t>6308/19-02-20</t>
  </si>
  <si>
    <t>6296/19-02-20</t>
  </si>
  <si>
    <t>6335/19-02-20</t>
  </si>
  <si>
    <t>6355/19-02-20</t>
  </si>
  <si>
    <t>6356/19-02-20</t>
  </si>
  <si>
    <t>6357/19-02-20</t>
  </si>
  <si>
    <t>6358/19-02-20</t>
  </si>
  <si>
    <t>6373/19-02-20</t>
  </si>
  <si>
    <t>6375/19-02-20</t>
  </si>
  <si>
    <t>Δεν έχει υποβάλλει πρόταση- απορρίπτεται.</t>
  </si>
  <si>
    <t>Δεν έχει υποβ. Πρόταση/απορρίπτεται .</t>
  </si>
  <si>
    <t>6566/21-02-20</t>
  </si>
  <si>
    <t>6567/21-02-20</t>
  </si>
  <si>
    <t>6568/21-02-20</t>
  </si>
  <si>
    <t>6569/21-02-20</t>
  </si>
  <si>
    <t>6570/21-02-20</t>
  </si>
  <si>
    <t xml:space="preserve">Αποδεικτικό ξένης γλώσσας χωρίς μετάφραση- απορρίπτεται </t>
  </si>
  <si>
    <t>Αποδεικτικό ξένης γλώσσας χωρίς μετάφραση- απορρίπτεται</t>
  </si>
  <si>
    <t xml:space="preserve"> </t>
  </si>
  <si>
    <t xml:space="preserve"> Δεν προσήλθε στη συνέντευξη - απορρίπτεται </t>
  </si>
  <si>
    <t>Δεν προσήλθε στη συνέντευξη - απορρίπτεται</t>
  </si>
  <si>
    <t xml:space="preserve">Δεν προσήλθε στη συνέντευξη- απορρίπτεται </t>
  </si>
  <si>
    <r>
      <t xml:space="preserve"> </t>
    </r>
    <r>
      <rPr>
        <sz val="16"/>
        <color rgb="FFFF0000"/>
        <rFont val="Calibri"/>
        <family val="2"/>
        <charset val="161"/>
        <scheme val="minor"/>
      </rPr>
      <t xml:space="preserve">Δεν προσήλθε στη συνέντευξη - απορρίπτεται </t>
    </r>
  </si>
  <si>
    <t>Θέση Επικοινωνιακής και Διοικητικής Υποστήριξης του προγράμματος.</t>
  </si>
  <si>
    <t>Οριστικός Πίνακας μοριοδότησης αποτελεσμάτων αξιολόγησης των υποψηφίων για την πρόσκληση εκδήλωσης ενδιαφέροντος με αρ. πρωτ. 660/3/5437/12.02.2010 για την υποβολή αιτήσεων προς σύναψη σύμβασης έργου ιδιωτικού δικαίου στο πλαίσιο του προγράμματος ΕΥΡΩΠΑΪΚΗΣ ΚΑΡΤΑΣ ΝΕΩΝ για μια θέση για την Επικοινωνιακή και ΔιοικητικήςΥποστήριξη του προγράμματος.</t>
  </si>
  <si>
    <t xml:space="preserve">Απορριπτέες αιτησεις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</si>
</sst>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b/>
      <sz val="16"/>
      <name val="Calibri"/>
      <family val="2"/>
      <charset val="161"/>
    </font>
    <font>
      <b/>
      <sz val="16"/>
      <color indexed="8"/>
      <name val="Calibri"/>
      <family val="2"/>
      <charset val="161"/>
    </font>
    <font>
      <b/>
      <sz val="16"/>
      <color theme="1"/>
      <name val="Calibri"/>
      <family val="2"/>
      <charset val="161"/>
      <scheme val="minor"/>
    </font>
    <font>
      <b/>
      <sz val="16"/>
      <color rgb="FFFF0000"/>
      <name val="Calibri"/>
      <family val="2"/>
      <charset val="161"/>
    </font>
    <font>
      <sz val="16"/>
      <color rgb="FFFF0000"/>
      <name val="Calibri"/>
      <family val="2"/>
      <charset val="161"/>
      <scheme val="minor"/>
    </font>
    <font>
      <sz val="16"/>
      <color theme="1"/>
      <name val="Calibri"/>
      <family val="2"/>
      <charset val="161"/>
      <scheme val="minor"/>
    </font>
    <font>
      <b/>
      <sz val="20"/>
      <color theme="1"/>
      <name val="Calibri"/>
      <family val="2"/>
      <charset val="161"/>
      <scheme val="minor"/>
    </font>
    <font>
      <b/>
      <u/>
      <sz val="20"/>
      <color indexed="8"/>
      <name val="Calibri"/>
      <family val="2"/>
      <charset val="16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Protection="1">
      <protection locked="0"/>
    </xf>
    <xf numFmtId="0" fontId="0" fillId="0" borderId="0" xfId="0" applyProtection="1"/>
    <xf numFmtId="0" fontId="1" fillId="0" borderId="0" xfId="0" applyFont="1" applyProtection="1">
      <protection locked="0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2" fillId="2" borderId="7" xfId="0" applyFont="1" applyFill="1" applyBorder="1" applyAlignment="1" applyProtection="1">
      <alignment horizontal="center" vertical="center" wrapText="1"/>
      <protection locked="0"/>
    </xf>
    <xf numFmtId="0" fontId="2" fillId="2" borderId="5" xfId="0" applyFont="1" applyFill="1" applyBorder="1" applyAlignment="1" applyProtection="1">
      <alignment horizontal="center" vertical="center" wrapText="1"/>
      <protection locked="0"/>
    </xf>
    <xf numFmtId="0" fontId="2" fillId="3" borderId="5" xfId="0" applyFont="1" applyFill="1" applyBorder="1" applyAlignment="1" applyProtection="1">
      <alignment horizontal="center" vertical="center" wrapText="1"/>
    </xf>
    <xf numFmtId="0" fontId="2" fillId="3" borderId="11" xfId="0" applyFont="1" applyFill="1" applyBorder="1" applyAlignment="1" applyProtection="1">
      <alignment horizontal="center" vertical="center" wrapText="1"/>
    </xf>
    <xf numFmtId="0" fontId="2" fillId="3" borderId="2" xfId="0" applyFont="1" applyFill="1" applyBorder="1" applyAlignment="1" applyProtection="1">
      <alignment horizontal="center" vertical="center" wrapText="1"/>
    </xf>
    <xf numFmtId="0" fontId="3" fillId="4" borderId="9" xfId="0" applyFont="1" applyFill="1" applyBorder="1" applyAlignment="1" applyProtection="1">
      <alignment horizontal="center" vertical="center" wrapText="1"/>
    </xf>
    <xf numFmtId="0" fontId="3" fillId="4" borderId="2" xfId="0" applyFont="1" applyFill="1" applyBorder="1" applyAlignment="1" applyProtection="1">
      <alignment horizontal="center" vertical="center" wrapText="1"/>
    </xf>
    <xf numFmtId="0" fontId="3" fillId="5" borderId="6" xfId="0" applyFont="1" applyFill="1" applyBorder="1" applyAlignment="1" applyProtection="1">
      <alignment horizontal="center" vertical="center" wrapText="1"/>
    </xf>
    <xf numFmtId="0" fontId="4" fillId="5" borderId="2" xfId="0" applyFont="1" applyFill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5" fillId="3" borderId="3" xfId="0" applyFont="1" applyFill="1" applyBorder="1" applyAlignment="1" applyProtection="1">
      <alignment horizontal="center" vertical="center" wrapText="1"/>
    </xf>
    <xf numFmtId="0" fontId="5" fillId="4" borderId="10" xfId="0" applyFont="1" applyFill="1" applyBorder="1" applyAlignment="1" applyProtection="1">
      <alignment horizontal="center" vertical="center" wrapText="1"/>
    </xf>
    <xf numFmtId="0" fontId="5" fillId="4" borderId="8" xfId="0" applyFont="1" applyFill="1" applyBorder="1" applyAlignment="1" applyProtection="1">
      <alignment horizontal="center" vertical="center" wrapText="1"/>
    </xf>
    <xf numFmtId="0" fontId="5" fillId="4" borderId="3" xfId="0" applyFont="1" applyFill="1" applyBorder="1" applyAlignment="1" applyProtection="1">
      <alignment horizontal="center" vertical="center" wrapText="1"/>
    </xf>
    <xf numFmtId="0" fontId="5" fillId="5" borderId="3" xfId="0" applyFont="1" applyFill="1" applyBorder="1" applyAlignment="1" applyProtection="1">
      <alignment horizontal="center" vertical="center" wrapText="1"/>
    </xf>
    <xf numFmtId="0" fontId="6" fillId="5" borderId="3" xfId="0" applyFont="1" applyFill="1" applyBorder="1" applyAlignment="1" applyProtection="1">
      <alignment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3" fillId="3" borderId="3" xfId="0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</xf>
    <xf numFmtId="0" fontId="3" fillId="4" borderId="10" xfId="0" applyFont="1" applyFill="1" applyBorder="1" applyAlignment="1" applyProtection="1">
      <alignment horizontal="center" vertical="center" wrapText="1"/>
    </xf>
    <xf numFmtId="0" fontId="3" fillId="4" borderId="8" xfId="0" applyFont="1" applyFill="1" applyBorder="1" applyAlignment="1" applyProtection="1">
      <alignment horizontal="center" vertical="center" wrapText="1"/>
    </xf>
    <xf numFmtId="0" fontId="3" fillId="4" borderId="3" xfId="0" applyFont="1" applyFill="1" applyBorder="1" applyAlignment="1" applyProtection="1">
      <alignment horizontal="center" vertical="center" wrapText="1"/>
    </xf>
    <xf numFmtId="0" fontId="3" fillId="5" borderId="3" xfId="0" applyFont="1" applyFill="1" applyBorder="1" applyAlignment="1" applyProtection="1">
      <alignment horizontal="center" vertical="center" wrapText="1"/>
    </xf>
    <xf numFmtId="0" fontId="7" fillId="5" borderId="1" xfId="0" applyFont="1" applyFill="1" applyBorder="1" applyProtection="1"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</xf>
    <xf numFmtId="0" fontId="6" fillId="5" borderId="1" xfId="0" applyFont="1" applyFill="1" applyBorder="1" applyProtection="1">
      <protection locked="0"/>
    </xf>
    <xf numFmtId="0" fontId="9" fillId="2" borderId="13" xfId="0" applyFont="1" applyFill="1" applyBorder="1" applyAlignment="1" applyProtection="1">
      <alignment horizontal="center" vertical="center" wrapText="1"/>
      <protection locked="0"/>
    </xf>
    <xf numFmtId="0" fontId="9" fillId="2" borderId="14" xfId="0" applyFont="1" applyFill="1" applyBorder="1" applyAlignment="1" applyProtection="1">
      <alignment horizontal="center" vertical="center" wrapText="1"/>
      <protection locked="0"/>
    </xf>
    <xf numFmtId="0" fontId="9" fillId="2" borderId="15" xfId="0" applyFont="1" applyFill="1" applyBorder="1" applyAlignment="1" applyProtection="1">
      <alignment horizontal="center" vertical="center" wrapText="1"/>
      <protection locked="0"/>
    </xf>
    <xf numFmtId="0" fontId="9" fillId="2" borderId="16" xfId="0" applyFont="1" applyFill="1" applyBorder="1" applyAlignment="1" applyProtection="1">
      <alignment horizontal="center" vertical="center" wrapText="1"/>
      <protection locked="0"/>
    </xf>
    <xf numFmtId="0" fontId="9" fillId="2" borderId="12" xfId="0" applyFont="1" applyFill="1" applyBorder="1" applyAlignment="1" applyProtection="1">
      <alignment horizontal="center" vertical="center" wrapText="1"/>
      <protection locked="0"/>
    </xf>
    <xf numFmtId="0" fontId="9" fillId="2" borderId="17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 vertical="center" wrapText="1"/>
      <protection locked="0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6"/>
  <sheetViews>
    <sheetView tabSelected="1" zoomScale="70" zoomScaleNormal="70" workbookViewId="0">
      <selection activeCell="F31" sqref="F31"/>
    </sheetView>
  </sheetViews>
  <sheetFormatPr defaultColWidth="9.140625" defaultRowHeight="21.95" customHeight="1" x14ac:dyDescent="0.25"/>
  <cols>
    <col min="1" max="1" width="9.140625" style="1"/>
    <col min="2" max="2" width="21.7109375" style="1" bestFit="1" customWidth="1"/>
    <col min="3" max="3" width="27.7109375" style="1" bestFit="1" customWidth="1"/>
    <col min="4" max="4" width="18.85546875" style="2" bestFit="1" customWidth="1"/>
    <col min="5" max="5" width="27.7109375" style="2" bestFit="1" customWidth="1"/>
    <col min="6" max="6" width="18.85546875" style="2" bestFit="1" customWidth="1"/>
    <col min="7" max="7" width="10" style="1" bestFit="1" customWidth="1"/>
    <col min="8" max="8" width="10.28515625" style="2" bestFit="1" customWidth="1"/>
    <col min="9" max="9" width="15" style="2" bestFit="1" customWidth="1"/>
    <col min="10" max="10" width="10.28515625" style="2" bestFit="1" customWidth="1"/>
    <col min="11" max="11" width="13.42578125" style="1" bestFit="1" customWidth="1"/>
    <col min="12" max="12" width="27.28515625" style="1" bestFit="1" customWidth="1"/>
    <col min="13" max="13" width="18.7109375" style="1" bestFit="1" customWidth="1"/>
    <col min="14" max="14" width="12.42578125" style="2" bestFit="1" customWidth="1"/>
    <col min="15" max="15" width="92.5703125" style="1" customWidth="1"/>
    <col min="16" max="16384" width="9.140625" style="1"/>
  </cols>
  <sheetData>
    <row r="1" spans="1:15" ht="63" customHeight="1" x14ac:dyDescent="0.25">
      <c r="A1" s="42" t="s">
        <v>50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</row>
    <row r="2" spans="1:15" ht="21.95" customHeight="1" x14ac:dyDescent="0.25">
      <c r="A2" s="42" t="s">
        <v>49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</row>
    <row r="3" spans="1:15" ht="21.95" customHeight="1" thickBot="1" x14ac:dyDescent="0.3"/>
    <row r="4" spans="1:15" ht="88.5" customHeight="1" thickBot="1" x14ac:dyDescent="0.3">
      <c r="A4" s="4" t="s">
        <v>4</v>
      </c>
      <c r="B4" s="5" t="s">
        <v>9</v>
      </c>
      <c r="C4" s="6" t="s">
        <v>14</v>
      </c>
      <c r="D4" s="7" t="s">
        <v>0</v>
      </c>
      <c r="E4" s="6" t="s">
        <v>5</v>
      </c>
      <c r="F4" s="7" t="s">
        <v>0</v>
      </c>
      <c r="G4" s="6" t="s">
        <v>1</v>
      </c>
      <c r="H4" s="8" t="s">
        <v>2</v>
      </c>
      <c r="I4" s="9" t="s">
        <v>13</v>
      </c>
      <c r="J4" s="9" t="s">
        <v>11</v>
      </c>
      <c r="K4" s="10" t="s">
        <v>12</v>
      </c>
      <c r="L4" s="11" t="s">
        <v>8</v>
      </c>
      <c r="M4" s="11" t="s">
        <v>10</v>
      </c>
      <c r="N4" s="12" t="s">
        <v>6</v>
      </c>
      <c r="O4" s="13" t="s">
        <v>20</v>
      </c>
    </row>
    <row r="5" spans="1:15" ht="21.95" customHeight="1" x14ac:dyDescent="0.35">
      <c r="A5" s="22">
        <v>1</v>
      </c>
      <c r="B5" s="22" t="s">
        <v>19</v>
      </c>
      <c r="C5" s="23" t="s">
        <v>7</v>
      </c>
      <c r="D5" s="24">
        <f t="shared" ref="D5:D21" si="0">IF(C5="ΧΩΡΙΣ ΠΙΣΤΟΠΟΙΗΣΗ",0,IF(C5="ΠΟΛΥ ΚΑΛΗ ΓΝΩΣΗ",3,IF(C5="ΑΡΙΣΤΗ ΓΝΩΣΗ",5)))</f>
        <v>5</v>
      </c>
      <c r="E5" s="23" t="s">
        <v>7</v>
      </c>
      <c r="F5" s="24">
        <f t="shared" ref="F5:F21" si="1">IF(E5="ΧΩΡΙΣ ΠΙΣΤΟΠΟΙΗΣΗ",0,IF(E5="ΚΑΛΗ ΓΝΩΣΗ",2,IF(E5="ΠΟΛΥ ΚΑΛΗ ΓΝΩΣΗ",3,IF(E5="ΑΡΙΣΤΗ ΓΝΩΣΗ",5))))</f>
        <v>5</v>
      </c>
      <c r="G5" s="23" t="s">
        <v>3</v>
      </c>
      <c r="H5" s="24">
        <f t="shared" ref="H5:H21" si="2">IF(G5="ΝΑΙ",5,0)</f>
        <v>5</v>
      </c>
      <c r="I5" s="25">
        <v>12</v>
      </c>
      <c r="J5" s="25">
        <v>6</v>
      </c>
      <c r="K5" s="26">
        <v>7</v>
      </c>
      <c r="L5" s="27">
        <v>8</v>
      </c>
      <c r="M5" s="28">
        <f>SUM(K5:K5:L5)</f>
        <v>15</v>
      </c>
      <c r="N5" s="29">
        <f t="shared" ref="N5:N21" si="3">D5+F5+H5+M5+J5</f>
        <v>36</v>
      </c>
      <c r="O5" s="30"/>
    </row>
    <row r="6" spans="1:15" ht="21.95" customHeight="1" x14ac:dyDescent="0.35">
      <c r="A6" s="22">
        <v>2</v>
      </c>
      <c r="B6" s="22" t="s">
        <v>41</v>
      </c>
      <c r="C6" s="23" t="s">
        <v>7</v>
      </c>
      <c r="D6" s="24">
        <f t="shared" si="0"/>
        <v>5</v>
      </c>
      <c r="E6" s="23" t="s">
        <v>25</v>
      </c>
      <c r="F6" s="24">
        <f t="shared" si="1"/>
        <v>2</v>
      </c>
      <c r="G6" s="23" t="s">
        <v>3</v>
      </c>
      <c r="H6" s="24">
        <f t="shared" si="2"/>
        <v>5</v>
      </c>
      <c r="I6" s="25">
        <v>84</v>
      </c>
      <c r="J6" s="25">
        <v>6</v>
      </c>
      <c r="K6" s="26">
        <v>7</v>
      </c>
      <c r="L6" s="27">
        <v>9</v>
      </c>
      <c r="M6" s="28">
        <f>SUM(K6:K6:L6)</f>
        <v>16</v>
      </c>
      <c r="N6" s="29">
        <f t="shared" si="3"/>
        <v>34</v>
      </c>
      <c r="O6" s="30"/>
    </row>
    <row r="7" spans="1:15" ht="21.95" customHeight="1" x14ac:dyDescent="0.35">
      <c r="A7" s="31">
        <v>3</v>
      </c>
      <c r="B7" s="22" t="s">
        <v>32</v>
      </c>
      <c r="C7" s="23" t="s">
        <v>7</v>
      </c>
      <c r="D7" s="24">
        <f t="shared" si="0"/>
        <v>5</v>
      </c>
      <c r="E7" s="23" t="s">
        <v>16</v>
      </c>
      <c r="F7" s="24">
        <f t="shared" si="1"/>
        <v>0</v>
      </c>
      <c r="G7" s="23" t="s">
        <v>3</v>
      </c>
      <c r="H7" s="24">
        <f t="shared" si="2"/>
        <v>5</v>
      </c>
      <c r="I7" s="25">
        <v>36</v>
      </c>
      <c r="J7" s="25">
        <v>6</v>
      </c>
      <c r="K7" s="26">
        <v>7</v>
      </c>
      <c r="L7" s="27">
        <v>8</v>
      </c>
      <c r="M7" s="28">
        <f>SUM(K7:K7:L7)</f>
        <v>15</v>
      </c>
      <c r="N7" s="29">
        <f t="shared" si="3"/>
        <v>31</v>
      </c>
      <c r="O7" s="30"/>
    </row>
    <row r="8" spans="1:15" ht="21.95" customHeight="1" x14ac:dyDescent="0.35">
      <c r="A8" s="31">
        <v>4</v>
      </c>
      <c r="B8" s="22" t="s">
        <v>24</v>
      </c>
      <c r="C8" s="23" t="s">
        <v>7</v>
      </c>
      <c r="D8" s="24">
        <f t="shared" si="0"/>
        <v>5</v>
      </c>
      <c r="E8" s="23" t="s">
        <v>25</v>
      </c>
      <c r="F8" s="24">
        <f t="shared" si="1"/>
        <v>2</v>
      </c>
      <c r="G8" s="23" t="s">
        <v>3</v>
      </c>
      <c r="H8" s="24">
        <f t="shared" si="2"/>
        <v>5</v>
      </c>
      <c r="I8" s="25">
        <v>9</v>
      </c>
      <c r="J8" s="25">
        <v>4.5</v>
      </c>
      <c r="K8" s="26">
        <v>6</v>
      </c>
      <c r="L8" s="27">
        <v>7</v>
      </c>
      <c r="M8" s="28">
        <f>SUM(K8:K8:L8)</f>
        <v>13</v>
      </c>
      <c r="N8" s="29">
        <f t="shared" si="3"/>
        <v>29.5</v>
      </c>
      <c r="O8" s="30"/>
    </row>
    <row r="9" spans="1:15" ht="21.95" customHeight="1" x14ac:dyDescent="0.35">
      <c r="A9" s="22">
        <v>5</v>
      </c>
      <c r="B9" s="22" t="s">
        <v>18</v>
      </c>
      <c r="C9" s="23" t="s">
        <v>7</v>
      </c>
      <c r="D9" s="24">
        <f t="shared" si="0"/>
        <v>5</v>
      </c>
      <c r="E9" s="23" t="s">
        <v>16</v>
      </c>
      <c r="F9" s="24">
        <f t="shared" si="1"/>
        <v>0</v>
      </c>
      <c r="G9" s="23" t="s">
        <v>3</v>
      </c>
      <c r="H9" s="24">
        <f t="shared" si="2"/>
        <v>5</v>
      </c>
      <c r="I9" s="25"/>
      <c r="J9" s="25"/>
      <c r="K9" s="26">
        <v>7</v>
      </c>
      <c r="L9" s="27">
        <v>7</v>
      </c>
      <c r="M9" s="28">
        <f>SUM(K9:K9:L9)</f>
        <v>14</v>
      </c>
      <c r="N9" s="29">
        <f t="shared" si="3"/>
        <v>24</v>
      </c>
      <c r="O9" s="30"/>
    </row>
    <row r="10" spans="1:15" ht="21.95" customHeight="1" x14ac:dyDescent="0.35">
      <c r="A10" s="22">
        <v>6</v>
      </c>
      <c r="B10" s="22" t="s">
        <v>26</v>
      </c>
      <c r="C10" s="23" t="s">
        <v>7</v>
      </c>
      <c r="D10" s="24">
        <f t="shared" si="0"/>
        <v>5</v>
      </c>
      <c r="E10" s="23" t="s">
        <v>25</v>
      </c>
      <c r="F10" s="24">
        <f t="shared" si="1"/>
        <v>2</v>
      </c>
      <c r="G10" s="23" t="s">
        <v>3</v>
      </c>
      <c r="H10" s="24">
        <f t="shared" si="2"/>
        <v>5</v>
      </c>
      <c r="I10" s="25"/>
      <c r="J10" s="25"/>
      <c r="K10" s="26">
        <v>5</v>
      </c>
      <c r="L10" s="27">
        <v>6</v>
      </c>
      <c r="M10" s="28">
        <f>SUM(K10:K10:L10)</f>
        <v>11</v>
      </c>
      <c r="N10" s="29">
        <f t="shared" si="3"/>
        <v>23</v>
      </c>
      <c r="O10" s="30"/>
    </row>
    <row r="11" spans="1:15" ht="21.95" customHeight="1" x14ac:dyDescent="0.35">
      <c r="A11" s="31">
        <v>7</v>
      </c>
      <c r="B11" s="22" t="s">
        <v>21</v>
      </c>
      <c r="C11" s="23" t="s">
        <v>7</v>
      </c>
      <c r="D11" s="24">
        <f t="shared" si="0"/>
        <v>5</v>
      </c>
      <c r="E11" s="23" t="s">
        <v>22</v>
      </c>
      <c r="F11" s="24">
        <f t="shared" si="1"/>
        <v>3</v>
      </c>
      <c r="G11" s="23" t="s">
        <v>3</v>
      </c>
      <c r="H11" s="24">
        <f t="shared" si="2"/>
        <v>5</v>
      </c>
      <c r="I11" s="25"/>
      <c r="J11" s="25"/>
      <c r="K11" s="26">
        <v>4</v>
      </c>
      <c r="L11" s="27">
        <v>6</v>
      </c>
      <c r="M11" s="28">
        <f>SUM(K11:K11:L11)</f>
        <v>10</v>
      </c>
      <c r="N11" s="29">
        <f t="shared" si="3"/>
        <v>23</v>
      </c>
      <c r="O11" s="30" t="s">
        <v>44</v>
      </c>
    </row>
    <row r="12" spans="1:15" ht="21.95" customHeight="1" x14ac:dyDescent="0.35">
      <c r="A12" s="22">
        <v>8</v>
      </c>
      <c r="B12" s="22" t="s">
        <v>38</v>
      </c>
      <c r="C12" s="23" t="s">
        <v>7</v>
      </c>
      <c r="D12" s="24">
        <f t="shared" si="0"/>
        <v>5</v>
      </c>
      <c r="E12" s="23" t="s">
        <v>16</v>
      </c>
      <c r="F12" s="24">
        <f t="shared" si="1"/>
        <v>0</v>
      </c>
      <c r="G12" s="23" t="s">
        <v>3</v>
      </c>
      <c r="H12" s="24">
        <f t="shared" si="2"/>
        <v>5</v>
      </c>
      <c r="I12" s="25"/>
      <c r="J12" s="25"/>
      <c r="K12" s="26">
        <v>5</v>
      </c>
      <c r="L12" s="27">
        <v>6</v>
      </c>
      <c r="M12" s="28">
        <f>SUM(K12:K12:L12)</f>
        <v>11</v>
      </c>
      <c r="N12" s="29">
        <f t="shared" si="3"/>
        <v>21</v>
      </c>
      <c r="O12" s="30"/>
    </row>
    <row r="13" spans="1:15" ht="21.95" customHeight="1" x14ac:dyDescent="0.35">
      <c r="A13" s="22">
        <v>9</v>
      </c>
      <c r="B13" s="22" t="s">
        <v>27</v>
      </c>
      <c r="C13" s="23" t="s">
        <v>7</v>
      </c>
      <c r="D13" s="24">
        <f t="shared" si="0"/>
        <v>5</v>
      </c>
      <c r="E13" s="23" t="s">
        <v>16</v>
      </c>
      <c r="F13" s="24">
        <f t="shared" si="1"/>
        <v>0</v>
      </c>
      <c r="G13" s="23" t="s">
        <v>3</v>
      </c>
      <c r="H13" s="24">
        <f t="shared" si="2"/>
        <v>5</v>
      </c>
      <c r="I13" s="25">
        <v>1</v>
      </c>
      <c r="J13" s="25">
        <v>0.5</v>
      </c>
      <c r="K13" s="26">
        <v>4</v>
      </c>
      <c r="L13" s="27">
        <v>6</v>
      </c>
      <c r="M13" s="28">
        <v>10</v>
      </c>
      <c r="N13" s="29">
        <f t="shared" si="3"/>
        <v>20.5</v>
      </c>
      <c r="O13" s="30"/>
    </row>
    <row r="14" spans="1:15" ht="21.95" customHeight="1" x14ac:dyDescent="0.35">
      <c r="A14" s="31">
        <v>10</v>
      </c>
      <c r="B14" s="22" t="s">
        <v>40</v>
      </c>
      <c r="C14" s="23" t="s">
        <v>7</v>
      </c>
      <c r="D14" s="24">
        <f t="shared" si="0"/>
        <v>5</v>
      </c>
      <c r="E14" s="23" t="s">
        <v>16</v>
      </c>
      <c r="F14" s="24">
        <f t="shared" si="1"/>
        <v>0</v>
      </c>
      <c r="G14" s="23" t="s">
        <v>3</v>
      </c>
      <c r="H14" s="24">
        <f t="shared" si="2"/>
        <v>5</v>
      </c>
      <c r="I14" s="25"/>
      <c r="J14" s="25"/>
      <c r="K14" s="26">
        <v>4</v>
      </c>
      <c r="L14" s="27">
        <v>6</v>
      </c>
      <c r="M14" s="28">
        <f>SUM(K14:K14:L14)</f>
        <v>10</v>
      </c>
      <c r="N14" s="29">
        <f t="shared" si="3"/>
        <v>20</v>
      </c>
      <c r="O14" s="30"/>
    </row>
    <row r="15" spans="1:15" ht="21.95" customHeight="1" x14ac:dyDescent="0.25">
      <c r="A15" s="36" t="s">
        <v>51</v>
      </c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8"/>
    </row>
    <row r="16" spans="1:15" ht="21.95" customHeight="1" x14ac:dyDescent="0.25">
      <c r="A16" s="39"/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1"/>
    </row>
    <row r="17" spans="1:15" ht="21.95" customHeight="1" x14ac:dyDescent="0.35">
      <c r="A17" s="31">
        <v>11</v>
      </c>
      <c r="B17" s="22" t="s">
        <v>37</v>
      </c>
      <c r="C17" s="23" t="s">
        <v>7</v>
      </c>
      <c r="D17" s="24">
        <f t="shared" si="0"/>
        <v>5</v>
      </c>
      <c r="E17" s="23" t="s">
        <v>22</v>
      </c>
      <c r="F17" s="24">
        <f t="shared" si="1"/>
        <v>3</v>
      </c>
      <c r="G17" s="23" t="s">
        <v>3</v>
      </c>
      <c r="H17" s="24">
        <f t="shared" si="2"/>
        <v>5</v>
      </c>
      <c r="I17" s="25"/>
      <c r="J17" s="25"/>
      <c r="K17" s="26">
        <v>7</v>
      </c>
      <c r="L17" s="27">
        <v>0</v>
      </c>
      <c r="M17" s="28">
        <f>SUM(K17:K17:L17)</f>
        <v>7</v>
      </c>
      <c r="N17" s="29">
        <f t="shared" si="3"/>
        <v>20</v>
      </c>
      <c r="O17" s="35" t="s">
        <v>46</v>
      </c>
    </row>
    <row r="18" spans="1:15" ht="21.95" customHeight="1" x14ac:dyDescent="0.35">
      <c r="A18" s="22">
        <v>12</v>
      </c>
      <c r="B18" s="22" t="s">
        <v>33</v>
      </c>
      <c r="C18" s="23" t="s">
        <v>7</v>
      </c>
      <c r="D18" s="24">
        <f t="shared" si="0"/>
        <v>5</v>
      </c>
      <c r="E18" s="23" t="s">
        <v>16</v>
      </c>
      <c r="F18" s="24">
        <f t="shared" si="1"/>
        <v>0</v>
      </c>
      <c r="G18" s="23" t="s">
        <v>3</v>
      </c>
      <c r="H18" s="24">
        <f t="shared" si="2"/>
        <v>5</v>
      </c>
      <c r="I18" s="25">
        <v>8</v>
      </c>
      <c r="J18" s="25">
        <v>4</v>
      </c>
      <c r="K18" s="26">
        <v>6</v>
      </c>
      <c r="L18" s="27">
        <v>0</v>
      </c>
      <c r="M18" s="28">
        <f>SUM(K18:K18:L18)</f>
        <v>6</v>
      </c>
      <c r="N18" s="29">
        <f t="shared" si="3"/>
        <v>20</v>
      </c>
      <c r="O18" s="35" t="s">
        <v>46</v>
      </c>
    </row>
    <row r="19" spans="1:15" ht="21.95" customHeight="1" x14ac:dyDescent="0.35">
      <c r="A19" s="31">
        <v>13</v>
      </c>
      <c r="B19" s="22" t="s">
        <v>29</v>
      </c>
      <c r="C19" s="23" t="s">
        <v>22</v>
      </c>
      <c r="D19" s="24">
        <f t="shared" si="0"/>
        <v>3</v>
      </c>
      <c r="E19" s="23" t="s">
        <v>16</v>
      </c>
      <c r="F19" s="24">
        <f t="shared" si="1"/>
        <v>0</v>
      </c>
      <c r="G19" s="23" t="s">
        <v>17</v>
      </c>
      <c r="H19" s="24">
        <f t="shared" si="2"/>
        <v>0</v>
      </c>
      <c r="I19" s="25">
        <v>36</v>
      </c>
      <c r="J19" s="25">
        <v>6</v>
      </c>
      <c r="K19" s="26">
        <v>6</v>
      </c>
      <c r="L19" s="27">
        <v>0</v>
      </c>
      <c r="M19" s="28">
        <f>SUM(K19:K19:L19)</f>
        <v>6</v>
      </c>
      <c r="N19" s="29">
        <f t="shared" si="3"/>
        <v>15</v>
      </c>
      <c r="O19" s="30" t="s">
        <v>48</v>
      </c>
    </row>
    <row r="20" spans="1:15" ht="21.95" customHeight="1" x14ac:dyDescent="0.35">
      <c r="A20" s="22">
        <v>14</v>
      </c>
      <c r="B20" s="22" t="s">
        <v>39</v>
      </c>
      <c r="C20" s="23" t="s">
        <v>7</v>
      </c>
      <c r="D20" s="24">
        <f t="shared" si="0"/>
        <v>5</v>
      </c>
      <c r="E20" s="23" t="s">
        <v>16</v>
      </c>
      <c r="F20" s="24">
        <f t="shared" si="1"/>
        <v>0</v>
      </c>
      <c r="G20" s="23" t="s">
        <v>3</v>
      </c>
      <c r="H20" s="24">
        <f t="shared" si="2"/>
        <v>5</v>
      </c>
      <c r="I20" s="25"/>
      <c r="J20" s="25"/>
      <c r="K20" s="26">
        <v>5</v>
      </c>
      <c r="L20" s="27">
        <v>0</v>
      </c>
      <c r="M20" s="28">
        <f>SUM(K20:K20:L20)</f>
        <v>5</v>
      </c>
      <c r="N20" s="29">
        <f t="shared" si="3"/>
        <v>15</v>
      </c>
      <c r="O20" s="35" t="s">
        <v>47</v>
      </c>
    </row>
    <row r="21" spans="1:15" ht="21.95" customHeight="1" x14ac:dyDescent="0.35">
      <c r="A21" s="22">
        <v>15</v>
      </c>
      <c r="B21" s="22" t="s">
        <v>31</v>
      </c>
      <c r="C21" s="23" t="s">
        <v>7</v>
      </c>
      <c r="D21" s="24">
        <f t="shared" si="0"/>
        <v>5</v>
      </c>
      <c r="E21" s="23" t="s">
        <v>16</v>
      </c>
      <c r="F21" s="24">
        <f t="shared" si="1"/>
        <v>0</v>
      </c>
      <c r="G21" s="23" t="s">
        <v>3</v>
      </c>
      <c r="H21" s="24">
        <f t="shared" si="2"/>
        <v>5</v>
      </c>
      <c r="I21" s="25"/>
      <c r="J21" s="25"/>
      <c r="K21" s="26">
        <v>5</v>
      </c>
      <c r="L21" s="27">
        <v>0</v>
      </c>
      <c r="M21" s="28">
        <f>SUM(K21:K21:L21)</f>
        <v>5</v>
      </c>
      <c r="N21" s="29">
        <f t="shared" si="3"/>
        <v>15</v>
      </c>
      <c r="O21" s="35" t="s">
        <v>45</v>
      </c>
    </row>
    <row r="22" spans="1:15" ht="21.95" customHeight="1" x14ac:dyDescent="0.35">
      <c r="A22" s="22">
        <v>16</v>
      </c>
      <c r="B22" s="22" t="s">
        <v>23</v>
      </c>
      <c r="C22" s="23" t="s">
        <v>7</v>
      </c>
      <c r="D22" s="24">
        <f t="shared" ref="D22" si="4">IF(C22="ΧΩΡΙΣ ΠΙΣΤΟΠΟΙΗΣΗ",0,IF(C22="ΠΟΛΥ ΚΑΛΗ ΓΝΩΣΗ",3,IF(C22="ΑΡΙΣΤΗ ΓΝΩΣΗ",5)))</f>
        <v>5</v>
      </c>
      <c r="E22" s="23" t="s">
        <v>16</v>
      </c>
      <c r="F22" s="24">
        <f t="shared" ref="F22" si="5">IF(E22="ΧΩΡΙΣ ΠΙΣΤΟΠΟΙΗΣΗ",0,IF(E22="ΚΑΛΗ ΓΝΩΣΗ",2,IF(E22="ΠΟΛΥ ΚΑΛΗ ΓΝΩΣΗ",3,IF(E22="ΑΡΙΣΤΗ ΓΝΩΣΗ",5))))</f>
        <v>0</v>
      </c>
      <c r="G22" s="23" t="s">
        <v>3</v>
      </c>
      <c r="H22" s="24">
        <f t="shared" ref="H22" si="6">IF(G22="ΝΑΙ",5,0)</f>
        <v>5</v>
      </c>
      <c r="I22" s="25"/>
      <c r="J22" s="25"/>
      <c r="K22" s="26">
        <v>4</v>
      </c>
      <c r="L22" s="27">
        <v>0</v>
      </c>
      <c r="M22" s="28">
        <f>SUM(K22:K22:L22)</f>
        <v>4</v>
      </c>
      <c r="N22" s="29">
        <f t="shared" ref="N22" si="7">D22+F22+H22+M22+J22</f>
        <v>14</v>
      </c>
      <c r="O22" s="30" t="s">
        <v>48</v>
      </c>
    </row>
    <row r="23" spans="1:15" ht="21.95" customHeight="1" x14ac:dyDescent="0.35">
      <c r="A23" s="22">
        <v>17</v>
      </c>
      <c r="B23" s="14" t="s">
        <v>15</v>
      </c>
      <c r="C23" s="15" t="s">
        <v>16</v>
      </c>
      <c r="D23" s="16">
        <f>IF(C23="ΧΩΡΙΣ ΠΙΣΤΟΠΟΙΗΣΗ",0,IF(C23="ΠΟΛΥ ΚΑΛΗ ΓΝΩΣΗ",3,IF(C23="ΑΡΙΣΤΗ ΓΝΩΣΗ",5)))</f>
        <v>0</v>
      </c>
      <c r="E23" s="15" t="s">
        <v>16</v>
      </c>
      <c r="F23" s="16">
        <f>IF(E23="ΧΩΡΙΣ ΠΙΣΤΟΠΟΙΗΣΗ",0,IF(E23="ΚΑΛΗ ΓΝΩΣΗ",2,IF(E23="ΠΟΛΥ ΚΑΛΗ ΓΝΩΣΗ",3,IF(E23="ΑΡΙΣΤΗ ΓΝΩΣΗ",5))))</f>
        <v>0</v>
      </c>
      <c r="G23" s="15" t="s">
        <v>17</v>
      </c>
      <c r="H23" s="16">
        <f>IF(G23="ΝΑΙ",5,0)</f>
        <v>0</v>
      </c>
      <c r="I23" s="16">
        <v>0</v>
      </c>
      <c r="J23" s="16">
        <f>IF(I23&lt;=12,(TRUNC(I23)/2),6)</f>
        <v>0</v>
      </c>
      <c r="K23" s="17">
        <v>0</v>
      </c>
      <c r="L23" s="18">
        <v>0</v>
      </c>
      <c r="M23" s="19">
        <f>SUM(K23:K23:L23)</f>
        <v>0</v>
      </c>
      <c r="N23" s="20">
        <f>D23+F23+H23+M23+J23</f>
        <v>0</v>
      </c>
      <c r="O23" s="21" t="s">
        <v>36</v>
      </c>
    </row>
    <row r="24" spans="1:15" ht="21.95" customHeight="1" x14ac:dyDescent="0.35">
      <c r="A24" s="22">
        <v>18</v>
      </c>
      <c r="B24" s="32" t="s">
        <v>28</v>
      </c>
      <c r="C24" s="33" t="s">
        <v>16</v>
      </c>
      <c r="D24" s="16">
        <f>IF(C24="ΧΩΡΙΣ ΠΙΣΤΟΠΟΙΗΣΗ",0,IF(C24="ΠΟΛΥ ΚΑΛΗ ΓΝΩΣΗ",3,IF(C24="ΑΡΙΣΤΗ ΓΝΩΣΗ",5)))</f>
        <v>0</v>
      </c>
      <c r="E24" s="33" t="s">
        <v>16</v>
      </c>
      <c r="F24" s="16">
        <f>IF(E24="ΧΩΡΙΣ ΠΙΣΤΟΠΟΙΗΣΗ",0,IF(E24="ΚΑΛΗ ΓΝΩΣΗ",2,IF(E24="ΠΟΛΥ ΚΑΛΗ ΓΝΩΣΗ",3,IF(E24="ΑΡΙΣΤΗ ΓΝΩΣΗ",5))))</f>
        <v>0</v>
      </c>
      <c r="G24" s="33" t="s">
        <v>17</v>
      </c>
      <c r="H24" s="16">
        <f>IF(G24="ΝΑΙ",5,0)</f>
        <v>0</v>
      </c>
      <c r="I24" s="34">
        <v>0</v>
      </c>
      <c r="J24" s="34">
        <v>0</v>
      </c>
      <c r="K24" s="17">
        <v>0</v>
      </c>
      <c r="L24" s="18">
        <v>0</v>
      </c>
      <c r="M24" s="19">
        <f>SUM(K24:K24:L24)</f>
        <v>0</v>
      </c>
      <c r="N24" s="20">
        <f>D24+F24+H24+M24+J24</f>
        <v>0</v>
      </c>
      <c r="O24" s="35" t="s">
        <v>43</v>
      </c>
    </row>
    <row r="25" spans="1:15" ht="21.95" customHeight="1" x14ac:dyDescent="0.35">
      <c r="A25" s="22">
        <v>19</v>
      </c>
      <c r="B25" s="32" t="s">
        <v>30</v>
      </c>
      <c r="C25" s="33" t="s">
        <v>25</v>
      </c>
      <c r="D25" s="16"/>
      <c r="E25" s="33" t="s">
        <v>16</v>
      </c>
      <c r="F25" s="16">
        <f t="shared" ref="F25" si="8">IF(E25="ΧΩΡΙΣ ΠΙΣΤΟΠΟΙΗΣΗ",0,IF(E25="ΚΑΛΗ ΓΝΩΣΗ",2,IF(E25="ΠΟΛΥ ΚΑΛΗ ΓΝΩΣΗ",3,IF(E25="ΑΡΙΣΤΗ ΓΝΩΣΗ",5))))</f>
        <v>0</v>
      </c>
      <c r="G25" s="33" t="s">
        <v>17</v>
      </c>
      <c r="H25" s="16">
        <f t="shared" ref="H25" si="9">IF(G25="ΝΑΙ",5,0)</f>
        <v>0</v>
      </c>
      <c r="I25" s="34"/>
      <c r="J25" s="34"/>
      <c r="K25" s="17">
        <v>0</v>
      </c>
      <c r="L25" s="18">
        <v>0</v>
      </c>
      <c r="M25" s="19">
        <f>SUM(K25:K25:L25)</f>
        <v>0</v>
      </c>
      <c r="N25" s="20">
        <f t="shared" ref="N25" si="10">D25+F25+H25+M25+J25</f>
        <v>0</v>
      </c>
      <c r="O25" s="35" t="s">
        <v>42</v>
      </c>
    </row>
    <row r="26" spans="1:15" ht="21.95" customHeight="1" x14ac:dyDescent="0.35">
      <c r="A26" s="22">
        <v>20</v>
      </c>
      <c r="B26" s="32" t="s">
        <v>34</v>
      </c>
      <c r="C26" s="33" t="s">
        <v>16</v>
      </c>
      <c r="D26" s="16">
        <f>IF(C26="ΧΩΡΙΣ ΠΙΣΤΟΠΟΙΗΣΗ",0,IF(C26="ΠΟΛΥ ΚΑΛΗ ΓΝΩΣΗ",3,IF(C26="ΑΡΙΣΤΗ ΓΝΩΣΗ",5)))</f>
        <v>0</v>
      </c>
      <c r="E26" s="33" t="s">
        <v>16</v>
      </c>
      <c r="F26" s="16">
        <f>IF(E26="ΧΩΡΙΣ ΠΙΣΤΟΠΟΙΗΣΗ",0,IF(E26="ΚΑΛΗ ΓΝΩΣΗ",2,IF(E26="ΠΟΛΥ ΚΑΛΗ ΓΝΩΣΗ",3,IF(E26="ΑΡΙΣΤΗ ΓΝΩΣΗ",5))))</f>
        <v>0</v>
      </c>
      <c r="G26" s="33" t="s">
        <v>17</v>
      </c>
      <c r="H26" s="16">
        <f>IF(G26="ΝΑΙ",5,0)</f>
        <v>0</v>
      </c>
      <c r="I26" s="34"/>
      <c r="J26" s="34"/>
      <c r="K26" s="17">
        <v>0</v>
      </c>
      <c r="L26" s="18">
        <v>0</v>
      </c>
      <c r="M26" s="19">
        <f>SUM(K26:K26:L26)</f>
        <v>0</v>
      </c>
      <c r="N26" s="20">
        <f>D26+F26+H26+M26+J26</f>
        <v>0</v>
      </c>
      <c r="O26" s="35" t="s">
        <v>35</v>
      </c>
    </row>
    <row r="27" spans="1:15" ht="22.15" customHeight="1" x14ac:dyDescent="0.25">
      <c r="D27" s="1"/>
      <c r="E27" s="1"/>
      <c r="F27" s="1"/>
      <c r="H27" s="1"/>
      <c r="I27" s="1"/>
      <c r="J27" s="1"/>
      <c r="N27" s="1"/>
    </row>
    <row r="28" spans="1:15" ht="21.95" customHeight="1" x14ac:dyDescent="0.25">
      <c r="D28" s="1"/>
      <c r="E28" s="1"/>
      <c r="F28" s="1"/>
      <c r="H28" s="1"/>
      <c r="I28" s="1"/>
      <c r="J28" s="1"/>
      <c r="N28" s="1"/>
    </row>
    <row r="29" spans="1:15" ht="21.95" customHeight="1" x14ac:dyDescent="0.25">
      <c r="D29" s="1"/>
      <c r="E29" s="1"/>
      <c r="F29" s="1"/>
      <c r="H29" s="1"/>
      <c r="I29" s="1"/>
      <c r="J29" s="1"/>
      <c r="N29" s="1"/>
    </row>
    <row r="30" spans="1:15" ht="21.95" customHeight="1" x14ac:dyDescent="0.25">
      <c r="D30" s="1"/>
      <c r="E30" s="1"/>
      <c r="F30" s="1"/>
      <c r="H30" s="1"/>
      <c r="I30" s="1"/>
      <c r="J30" s="1"/>
      <c r="N30" s="1"/>
    </row>
    <row r="31" spans="1:15" ht="21.95" customHeight="1" x14ac:dyDescent="0.25">
      <c r="D31" s="1"/>
      <c r="E31" s="1"/>
      <c r="F31" s="1"/>
      <c r="H31" s="1"/>
      <c r="I31" s="1"/>
      <c r="J31" s="1"/>
      <c r="N31" s="1"/>
    </row>
    <row r="32" spans="1:15" ht="21.95" customHeight="1" x14ac:dyDescent="0.25">
      <c r="D32" s="1"/>
      <c r="E32" s="1"/>
      <c r="F32" s="1"/>
      <c r="H32" s="1"/>
      <c r="I32" s="1"/>
      <c r="J32" s="1"/>
      <c r="N32" s="1"/>
    </row>
    <row r="33" spans="4:14" ht="21.95" customHeight="1" x14ac:dyDescent="0.25">
      <c r="D33" s="1"/>
      <c r="E33" s="1"/>
      <c r="F33" s="1"/>
      <c r="H33" s="1"/>
      <c r="I33" s="1"/>
      <c r="J33" s="1"/>
      <c r="N33" s="1"/>
    </row>
    <row r="34" spans="4:14" ht="21.95" customHeight="1" x14ac:dyDescent="0.25">
      <c r="D34" s="1"/>
      <c r="E34" s="1"/>
      <c r="F34" s="1"/>
      <c r="H34" s="1"/>
      <c r="I34" s="1"/>
      <c r="J34" s="1"/>
      <c r="N34" s="1"/>
    </row>
    <row r="35" spans="4:14" ht="21.95" customHeight="1" x14ac:dyDescent="0.25">
      <c r="D35" s="1"/>
      <c r="E35" s="1"/>
      <c r="F35" s="1"/>
      <c r="H35" s="1"/>
      <c r="I35" s="1"/>
      <c r="J35" s="1"/>
      <c r="N35" s="1"/>
    </row>
    <row r="36" spans="4:14" ht="21.95" customHeight="1" x14ac:dyDescent="0.25">
      <c r="D36" s="1"/>
      <c r="E36" s="1"/>
      <c r="F36" s="1"/>
      <c r="H36" s="1"/>
      <c r="I36" s="1"/>
      <c r="J36" s="1"/>
      <c r="N36" s="1"/>
    </row>
    <row r="37" spans="4:14" ht="21.95" customHeight="1" x14ac:dyDescent="0.25">
      <c r="D37" s="1"/>
      <c r="E37" s="1"/>
      <c r="F37" s="1"/>
      <c r="H37" s="1"/>
      <c r="I37" s="1"/>
      <c r="J37" s="1"/>
      <c r="N37" s="1"/>
    </row>
    <row r="38" spans="4:14" ht="21.95" customHeight="1" x14ac:dyDescent="0.25">
      <c r="D38" s="1"/>
      <c r="E38" s="1"/>
      <c r="F38" s="1"/>
      <c r="H38" s="1"/>
      <c r="I38" s="1"/>
      <c r="J38" s="1"/>
      <c r="N38" s="1"/>
    </row>
    <row r="39" spans="4:14" ht="21.95" customHeight="1" x14ac:dyDescent="0.25">
      <c r="D39" s="1"/>
      <c r="E39" s="1"/>
      <c r="F39" s="1"/>
      <c r="H39" s="1"/>
      <c r="I39" s="1"/>
      <c r="J39" s="1"/>
      <c r="N39" s="1"/>
    </row>
    <row r="40" spans="4:14" ht="21.95" customHeight="1" x14ac:dyDescent="0.25">
      <c r="D40" s="1"/>
      <c r="E40" s="1"/>
      <c r="F40" s="1"/>
      <c r="H40" s="1"/>
      <c r="I40" s="1"/>
      <c r="J40" s="1"/>
      <c r="N40" s="1"/>
    </row>
    <row r="41" spans="4:14" ht="21.95" customHeight="1" x14ac:dyDescent="0.25">
      <c r="D41" s="1"/>
      <c r="E41" s="1"/>
      <c r="F41" s="1"/>
      <c r="H41" s="1"/>
      <c r="I41" s="1"/>
      <c r="J41" s="1"/>
      <c r="N41" s="1"/>
    </row>
    <row r="42" spans="4:14" ht="21.95" customHeight="1" x14ac:dyDescent="0.25">
      <c r="D42" s="1"/>
      <c r="E42" s="1"/>
      <c r="F42" s="1"/>
      <c r="H42" s="1"/>
      <c r="I42" s="1"/>
      <c r="J42" s="1"/>
      <c r="N42" s="1"/>
    </row>
    <row r="43" spans="4:14" s="3" customFormat="1" ht="21.95" customHeight="1" x14ac:dyDescent="0.25"/>
    <row r="44" spans="4:14" s="3" customFormat="1" ht="21.95" customHeight="1" x14ac:dyDescent="0.25"/>
    <row r="45" spans="4:14" s="3" customFormat="1" ht="21.95" customHeight="1" x14ac:dyDescent="0.25"/>
    <row r="46" spans="4:14" s="3" customFormat="1" ht="21.95" customHeight="1" x14ac:dyDescent="0.25"/>
  </sheetData>
  <mergeCells count="3">
    <mergeCell ref="A15:O16"/>
    <mergeCell ref="A1:O1"/>
    <mergeCell ref="A2:O2"/>
  </mergeCells>
  <dataValidations xWindow="204" yWindow="365" count="4">
    <dataValidation type="list" allowBlank="1" showInputMessage="1" showErrorMessage="1" sqref="C23">
      <formula1>"ΧΩΡΙΣ ΠΙΣΤΟΠΟΙΗΣΗ,ΠΟΛΥ ΚΑΛΗ ΓΝΩΣΗ,ΑΡΙΣΤΗ ΓΝΩΣΗ"</formula1>
    </dataValidation>
    <dataValidation type="list" allowBlank="1" showInputMessage="1" showErrorMessage="1" sqref="G26 G24 G25 G4 G17:G23 G5:G14">
      <formula1>"ΝΑΙ,ΟΧΙ"</formula1>
    </dataValidation>
    <dataValidation type="list" allowBlank="1" showInputMessage="1" showErrorMessage="1" sqref="E23 C26 E26 C24 E24 C17:C22 E25 C25 E5:E14 E17:E22 C5:C14">
      <formula1>"ΧΩΡΙΣ ΠΙΣΤΟΠΟΙΗΣΗ,ΚΑΛΗ ΓΝΩΣΗ,ΠΟΛΥ ΚΑΛΗ ΓΝΩΣΗ,ΑΡΙΣΤΗ ΓΝΩΣΗ"</formula1>
    </dataValidation>
    <dataValidation type="list" allowBlank="1" showInputMessage="1" showErrorMessage="1" sqref="C4 E4">
      <formula1>$C$4:$C$5</formula1>
    </dataValidation>
  </dataValidations>
  <pageMargins left="0.7" right="0.7" top="0.75" bottom="0.75" header="0.3" footer="0.3"/>
  <pageSetup paperSize="8" scale="5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2</vt:i4>
      </vt:variant>
    </vt:vector>
  </HeadingPairs>
  <TitlesOfParts>
    <vt:vector size="2" baseType="lpstr">
      <vt:lpstr>Φύλλο1</vt:lpstr>
      <vt:lpstr>Φύλλο2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Μαίρη Κωνσταντίνου</dc:creator>
  <cp:lastModifiedBy>Χρήστος Τρίκκας</cp:lastModifiedBy>
  <cp:lastPrinted>2017-09-29T06:51:06Z</cp:lastPrinted>
  <dcterms:created xsi:type="dcterms:W3CDTF">2017-09-29T06:48:08Z</dcterms:created>
  <dcterms:modified xsi:type="dcterms:W3CDTF">2020-05-22T09:45:30Z</dcterms:modified>
</cp:coreProperties>
</file>